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29040" windowHeight="15720" tabRatio="600" firstSheet="0" activeTab="0" autoFilterDateGrouping="1"/>
  </bookViews>
  <sheets>
    <sheet xmlns:r="http://schemas.openxmlformats.org/officeDocument/2006/relationships" name="1 - Journal d'écritures" sheetId="1" state="visible" r:id="rId1"/>
    <sheet xmlns:r="http://schemas.openxmlformats.org/officeDocument/2006/relationships" name="2 - Note de travail ressources" sheetId="2" state="visible" r:id="rId2"/>
  </sheets>
  <definedNames>
    <definedName name="_xlnm._FilterDatabase" localSheetId="0" hidden="1">'1 - Journal d''écritures'!$A$5:$H$6</definedName>
  </definedNames>
  <calcPr calcId="191028" fullCalcOnLoad="1"/>
</workbook>
</file>

<file path=xl/styles.xml><?xml version="1.0" encoding="utf-8"?>
<styleSheet xmlns="http://schemas.openxmlformats.org/spreadsheetml/2006/main">
  <numFmts count="6">
    <numFmt numFmtId="164" formatCode="_-* #,##0.00\ [$€-40C]_-;\-* #,##0.00\ [$€-40C]_-;_-* &quot;-&quot;??\ [$€-40C]_-;_-@_-"/>
    <numFmt numFmtId="165" formatCode="_-* #,##0.00\ &quot;€&quot;_-;\-* #,##0.00\ &quot;€&quot;_-;_-* &quot;-&quot;??\ &quot;€&quot;_-;_-@_-"/>
    <numFmt numFmtId="166" formatCode="#,###.00\ \€"/>
    <numFmt numFmtId="167" formatCode="_-* #,##0.00_-;\-* #,##0.00_-;_-* &quot;-&quot;??_-;_-@_-"/>
    <numFmt numFmtId="168" formatCode="DD/MM/YYYY"/>
    <numFmt numFmtId="169" formatCode="#,##0.00\ €"/>
  </numFmts>
  <fonts count="16">
    <font>
      <name val="Calibri"/>
      <sz val="11"/>
    </font>
    <font>
      <name val="Calibri"/>
      <family val="2"/>
      <color theme="1"/>
      <sz val="11"/>
      <scheme val="minor"/>
    </font>
    <font>
      <name val="Calibri"/>
      <family val="2"/>
      <b val="1"/>
      <sz val="12"/>
    </font>
    <font>
      <name val="Calibri"/>
      <family val="2"/>
      <sz val="12"/>
    </font>
    <font>
      <name val="Calibri"/>
      <family val="2"/>
      <sz val="11"/>
    </font>
    <font>
      <name val="Calibri"/>
      <family val="2"/>
      <sz val="12"/>
    </font>
    <font>
      <name val="Calibri"/>
      <family val="2"/>
      <color theme="1"/>
      <sz val="14"/>
      <scheme val="minor"/>
    </font>
    <font>
      <name val="Calibri"/>
      <family val="2"/>
      <b val="1"/>
      <color theme="1"/>
      <sz val="14"/>
      <scheme val="minor"/>
    </font>
    <font>
      <name val="Calibri"/>
      <family val="2"/>
      <b val="1"/>
      <i val="1"/>
      <color theme="1"/>
      <sz val="14"/>
      <scheme val="minor"/>
    </font>
    <font>
      <name val="Calibri"/>
      <family val="2"/>
      <color rgb="FFFF0000"/>
      <sz val="14"/>
      <scheme val="minor"/>
    </font>
    <font>
      <name val="Calibri"/>
      <family val="2"/>
      <sz val="14"/>
    </font>
    <font>
      <name val="Calibri"/>
      <family val="2"/>
      <b val="1"/>
      <i val="1"/>
      <color theme="1"/>
      <sz val="14"/>
      <u val="single"/>
      <scheme val="minor"/>
    </font>
    <font>
      <name val="Calibri"/>
      <family val="2"/>
      <color rgb="FF000000"/>
      <sz val="11"/>
    </font>
    <font>
      <name val="Calibri"/>
      <family val="2"/>
      <color theme="1"/>
      <sz val="18"/>
      <scheme val="minor"/>
    </font>
    <font>
      <name val="Calibri"/>
      <family val="2"/>
      <b val="1"/>
      <color theme="1"/>
      <sz val="14"/>
      <u val="single"/>
      <scheme val="minor"/>
    </font>
    <font>
      <b val="1"/>
    </font>
  </fonts>
  <fills count="5">
    <fill>
      <patternFill/>
    </fill>
    <fill>
      <patternFill patternType="gray125"/>
    </fill>
    <fill>
      <patternFill patternType="solid">
        <fgColor rgb="FFD3D3D3"/>
      </patternFill>
    </fill>
    <fill>
      <patternFill patternType="solid">
        <fgColor theme="9" tint="0.7999816888943144"/>
        <bgColor indexed="64"/>
      </patternFill>
    </fill>
    <fill>
      <patternFill patternType="solid">
        <fgColor theme="0"/>
        <bgColor indexed="64"/>
      </patternFill>
    </fill>
  </fills>
  <borders count="10">
    <border>
      <left/>
      <right/>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4" fillId="0" borderId="0"/>
    <xf numFmtId="0" fontId="1" fillId="0" borderId="0"/>
    <xf numFmtId="44" fontId="1" fillId="0" borderId="0"/>
    <xf numFmtId="0" fontId="12" fillId="0" borderId="0"/>
  </cellStyleXfs>
  <cellXfs count="93">
    <xf numFmtId="0" fontId="0" fillId="0" borderId="0" pivotButton="0" quotePrefix="0" xfId="0"/>
    <xf numFmtId="14" fontId="0" fillId="0" borderId="0" pivotButton="0" quotePrefix="0" xfId="0"/>
    <xf numFmtId="0" fontId="3" fillId="0" borderId="2" pivotButton="0" quotePrefix="0" xfId="0"/>
    <xf numFmtId="0" fontId="3" fillId="0" borderId="3" pivotButton="0" quotePrefix="0" xfId="0"/>
    <xf numFmtId="14" fontId="3" fillId="0" borderId="2" pivotButton="0" quotePrefix="0" xfId="0"/>
    <xf numFmtId="14" fontId="3" fillId="0" borderId="3" pivotButton="0" quotePrefix="0" xfId="0"/>
    <xf numFmtId="0" fontId="6" fillId="0" borderId="0" pivotButton="0" quotePrefix="0" xfId="2"/>
    <xf numFmtId="0" fontId="7" fillId="0" borderId="0" pivotButton="0" quotePrefix="0" xfId="2"/>
    <xf numFmtId="0" fontId="6" fillId="4" borderId="4" pivotButton="0" quotePrefix="0" xfId="2"/>
    <xf numFmtId="14" fontId="6" fillId="4" borderId="4" applyAlignment="1" pivotButton="0" quotePrefix="0" xfId="2">
      <alignment horizontal="center"/>
    </xf>
    <xf numFmtId="164" fontId="6" fillId="4" borderId="4" pivotButton="0" quotePrefix="0" xfId="2"/>
    <xf numFmtId="14" fontId="6" fillId="4" borderId="4" pivotButton="0" quotePrefix="0" xfId="2"/>
    <xf numFmtId="0" fontId="8" fillId="4" borderId="4" pivotButton="0" quotePrefix="0" xfId="2"/>
    <xf numFmtId="17" fontId="6" fillId="4" borderId="4" pivotButton="0" quotePrefix="0" xfId="2"/>
    <xf numFmtId="164" fontId="6" fillId="0" borderId="0" pivotButton="0" quotePrefix="0" xfId="2"/>
    <xf numFmtId="164" fontId="7" fillId="0" borderId="0" pivotButton="0" quotePrefix="0" xfId="2"/>
    <xf numFmtId="0" fontId="7" fillId="0" borderId="0" applyAlignment="1" pivotButton="0" quotePrefix="0" xfId="2">
      <alignment horizontal="center"/>
    </xf>
    <xf numFmtId="164" fontId="9" fillId="0" borderId="0" pivotButton="0" quotePrefix="0" xfId="2"/>
    <xf numFmtId="165" fontId="10" fillId="0" borderId="0" pivotButton="0" quotePrefix="0" xfId="3"/>
    <xf numFmtId="165" fontId="10" fillId="0" borderId="0" applyAlignment="1" pivotButton="0" quotePrefix="0" xfId="3">
      <alignment horizontal="left"/>
    </xf>
    <xf numFmtId="0" fontId="6" fillId="0" borderId="0" applyAlignment="1" pivotButton="0" quotePrefix="0" xfId="2">
      <alignment horizontal="left"/>
    </xf>
    <xf numFmtId="0" fontId="11" fillId="0" borderId="0" pivotButton="0" quotePrefix="0" xfId="2"/>
    <xf numFmtId="164" fontId="10" fillId="0" borderId="0" applyAlignment="1" pivotButton="0" quotePrefix="0" xfId="3">
      <alignment horizontal="left"/>
    </xf>
    <xf numFmtId="165" fontId="7" fillId="0" borderId="0" pivotButton="0" quotePrefix="0" xfId="3"/>
    <xf numFmtId="164" fontId="7" fillId="0" borderId="0" applyAlignment="1" pivotButton="0" quotePrefix="0" xfId="2">
      <alignment horizontal="center" vertical="center"/>
    </xf>
    <xf numFmtId="164" fontId="6" fillId="3" borderId="5" pivotButton="0" quotePrefix="0" xfId="2"/>
    <xf numFmtId="0" fontId="6" fillId="3" borderId="5" applyAlignment="1" pivotButton="0" quotePrefix="0" xfId="2">
      <alignment horizontal="center"/>
    </xf>
    <xf numFmtId="0" fontId="7" fillId="0" borderId="4" pivotButton="0" quotePrefix="0" xfId="2"/>
    <xf numFmtId="0" fontId="6" fillId="0" borderId="4" pivotButton="0" quotePrefix="0" xfId="2"/>
    <xf numFmtId="164" fontId="7" fillId="0" borderId="4" pivotButton="0" quotePrefix="0" xfId="2"/>
    <xf numFmtId="164" fontId="6" fillId="3" borderId="4" pivotButton="0" quotePrefix="0" xfId="2"/>
    <xf numFmtId="164" fontId="7" fillId="3" borderId="4" pivotButton="0" quotePrefix="0" xfId="2"/>
    <xf numFmtId="0" fontId="7" fillId="0" borderId="4" applyAlignment="1" pivotButton="0" quotePrefix="0" xfId="2">
      <alignment horizontal="center" vertical="center" wrapText="1"/>
    </xf>
    <xf numFmtId="0" fontId="7" fillId="3" borderId="4" applyAlignment="1" pivotButton="0" quotePrefix="0" xfId="2">
      <alignment horizontal="center" vertical="center"/>
    </xf>
    <xf numFmtId="0" fontId="13" fillId="0" borderId="0" pivotButton="0" quotePrefix="0" xfId="2"/>
    <xf numFmtId="0" fontId="7" fillId="0" borderId="0" applyAlignment="1" pivotButton="0" quotePrefix="0" xfId="2">
      <alignment horizontal="left"/>
    </xf>
    <xf numFmtId="0" fontId="14" fillId="0" borderId="0" pivotButton="0" quotePrefix="0" xfId="2"/>
    <xf numFmtId="17" fontId="6" fillId="4" borderId="4" applyAlignment="1" pivotButton="0" quotePrefix="0" xfId="2">
      <alignment horizontal="center"/>
    </xf>
    <xf numFmtId="14" fontId="2" fillId="2" borderId="2" applyAlignment="1" pivotButton="0" quotePrefix="0" xfId="0">
      <alignment horizontal="left" vertical="center"/>
    </xf>
    <xf numFmtId="0" fontId="2" fillId="2" borderId="2" applyAlignment="1" pivotButton="0" quotePrefix="0" xfId="0">
      <alignment horizontal="center" vertical="center"/>
    </xf>
    <xf numFmtId="166" fontId="2" fillId="2" borderId="2" applyAlignment="1" pivotButton="0" quotePrefix="0" xfId="0">
      <alignment horizontal="center" vertical="center"/>
    </xf>
    <xf numFmtId="0" fontId="3" fillId="0" borderId="0" pivotButton="0" quotePrefix="0" xfId="0"/>
    <xf numFmtId="14" fontId="3" fillId="0" borderId="0" pivotButton="0" quotePrefix="0" xfId="0"/>
    <xf numFmtId="167" fontId="3" fillId="0" borderId="0" applyAlignment="1" pivotButton="0" quotePrefix="0" xfId="1">
      <alignment horizontal="right"/>
    </xf>
    <xf numFmtId="167" fontId="3" fillId="0" borderId="0" pivotButton="0" quotePrefix="0" xfId="1"/>
    <xf numFmtId="167" fontId="0" fillId="0" borderId="0" pivotButton="0" quotePrefix="0" xfId="0"/>
    <xf numFmtId="0" fontId="2" fillId="0" borderId="0" pivotButton="0" quotePrefix="0" xfId="0"/>
    <xf numFmtId="14" fontId="2" fillId="0" borderId="0" pivotButton="0" quotePrefix="0" xfId="0"/>
    <xf numFmtId="167" fontId="3" fillId="0" borderId="2" applyAlignment="1" pivotButton="0" quotePrefix="0" xfId="1">
      <alignment horizontal="right"/>
    </xf>
    <xf numFmtId="167" fontId="3" fillId="0" borderId="2" pivotButton="0" quotePrefix="0" xfId="1"/>
    <xf numFmtId="167" fontId="3" fillId="0" borderId="3" applyAlignment="1" pivotButton="0" quotePrefix="0" xfId="1">
      <alignment horizontal="right"/>
    </xf>
    <xf numFmtId="167" fontId="3" fillId="0" borderId="3" pivotButton="0" quotePrefix="0" xfId="1"/>
    <xf numFmtId="167" fontId="2" fillId="0" borderId="0" pivotButton="0" quotePrefix="0" xfId="0"/>
    <xf numFmtId="0" fontId="5" fillId="0" borderId="0" pivotButton="0" quotePrefix="0" xfId="0"/>
    <xf numFmtId="0" fontId="3" fillId="0" borderId="2" applyAlignment="1" pivotButton="0" quotePrefix="0" xfId="0">
      <alignment horizontal="left"/>
    </xf>
    <xf numFmtId="0" fontId="3" fillId="0" borderId="3" applyAlignment="1" pivotButton="0" quotePrefix="0" xfId="0">
      <alignment horizontal="left"/>
    </xf>
    <xf numFmtId="0" fontId="3" fillId="0" borderId="0" applyAlignment="1" pivotButton="0" quotePrefix="0" xfId="0">
      <alignment horizontal="left"/>
    </xf>
    <xf numFmtId="0" fontId="2" fillId="2" borderId="1" applyAlignment="1" pivotButton="0" quotePrefix="0" xfId="0">
      <alignment horizontal="center" vertical="center"/>
    </xf>
    <xf numFmtId="0" fontId="3" fillId="0" borderId="2" applyAlignment="1" pivotButton="0" quotePrefix="0" xfId="0">
      <alignment horizontal="center"/>
    </xf>
    <xf numFmtId="0" fontId="3" fillId="0" borderId="3" applyAlignment="1" pivotButton="0" quotePrefix="0" xfId="0">
      <alignment horizontal="center"/>
    </xf>
    <xf numFmtId="0" fontId="3" fillId="0" borderId="0" applyAlignment="1" pivotButton="0" quotePrefix="0" xfId="0">
      <alignment horizontal="center"/>
    </xf>
    <xf numFmtId="0" fontId="7" fillId="0" borderId="4" applyAlignment="1" pivotButton="0" quotePrefix="0" xfId="2">
      <alignment horizontal="center" vertical="center"/>
    </xf>
    <xf numFmtId="166" fontId="2" fillId="2" borderId="2" applyAlignment="1" pivotButton="0" quotePrefix="0" xfId="0">
      <alignment horizontal="center" vertical="center"/>
    </xf>
    <xf numFmtId="168" fontId="3" fillId="0" borderId="2" pivotButton="0" quotePrefix="0" xfId="0"/>
    <xf numFmtId="169" fontId="3" fillId="0" borderId="2" applyAlignment="1" pivotButton="0" quotePrefix="0" xfId="1">
      <alignment horizontal="right"/>
    </xf>
    <xf numFmtId="167" fontId="3" fillId="0" borderId="2" pivotButton="0" quotePrefix="0" xfId="1"/>
    <xf numFmtId="168" fontId="3" fillId="0" borderId="3" pivotButton="0" quotePrefix="0" xfId="0"/>
    <xf numFmtId="167" fontId="3" fillId="0" borderId="3" applyAlignment="1" pivotButton="0" quotePrefix="0" xfId="1">
      <alignment horizontal="right"/>
    </xf>
    <xf numFmtId="169" fontId="3" fillId="0" borderId="3" pivotButton="0" quotePrefix="0" xfId="1"/>
    <xf numFmtId="168" fontId="3" fillId="0" borderId="0" pivotButton="0" quotePrefix="0" xfId="0"/>
    <xf numFmtId="167" fontId="3" fillId="0" borderId="0" applyAlignment="1" pivotButton="0" quotePrefix="0" xfId="1">
      <alignment horizontal="right"/>
    </xf>
    <xf numFmtId="169" fontId="3" fillId="0" borderId="0" pivotButton="0" quotePrefix="0" xfId="1"/>
    <xf numFmtId="167" fontId="2" fillId="0" borderId="0" pivotButton="0" quotePrefix="0" xfId="0"/>
    <xf numFmtId="167" fontId="0" fillId="0" borderId="0" pivotButton="0" quotePrefix="0" xfId="0"/>
    <xf numFmtId="0" fontId="0" fillId="0" borderId="8" pivotButton="0" quotePrefix="0" xfId="0"/>
    <xf numFmtId="0" fontId="0" fillId="0" borderId="9" pivotButton="0" quotePrefix="0" xfId="0"/>
    <xf numFmtId="169" fontId="6" fillId="3" borderId="4" pivotButton="0" quotePrefix="0" xfId="2"/>
    <xf numFmtId="164" fontId="6" fillId="4" borderId="4" pivotButton="0" quotePrefix="0" xfId="2"/>
    <xf numFmtId="169" fontId="6" fillId="4" borderId="4" pivotButton="0" quotePrefix="0" xfId="2"/>
    <xf numFmtId="164" fontId="6" fillId="3" borderId="4" pivotButton="0" quotePrefix="0" xfId="2"/>
    <xf numFmtId="164" fontId="7" fillId="3" borderId="4" pivotButton="0" quotePrefix="0" xfId="2"/>
    <xf numFmtId="164" fontId="7" fillId="0" borderId="4" pivotButton="0" quotePrefix="0" xfId="2"/>
    <xf numFmtId="164" fontId="6" fillId="0" borderId="0" pivotButton="0" quotePrefix="0" xfId="2"/>
    <xf numFmtId="164" fontId="9" fillId="0" borderId="0" pivotButton="0" quotePrefix="0" xfId="2"/>
    <xf numFmtId="169" fontId="15" fillId="0" borderId="0" applyAlignment="1" pivotButton="0" quotePrefix="0" xfId="3">
      <alignment horizontal="left"/>
    </xf>
    <xf numFmtId="164" fontId="6" fillId="3" borderId="5" pivotButton="0" quotePrefix="0" xfId="2"/>
    <xf numFmtId="0" fontId="15" fillId="0" borderId="0" applyAlignment="1" pivotButton="0" quotePrefix="0" xfId="2">
      <alignment horizontal="left"/>
    </xf>
    <xf numFmtId="165" fontId="10" fillId="0" borderId="0" pivotButton="0" quotePrefix="0" xfId="3"/>
    <xf numFmtId="165" fontId="10" fillId="0" borderId="0" applyAlignment="1" pivotButton="0" quotePrefix="0" xfId="3">
      <alignment horizontal="left"/>
    </xf>
    <xf numFmtId="164" fontId="10" fillId="0" borderId="0" applyAlignment="1" pivotButton="0" quotePrefix="0" xfId="3">
      <alignment horizontal="left"/>
    </xf>
    <xf numFmtId="165" fontId="7" fillId="0" borderId="0" pivotButton="0" quotePrefix="0" xfId="3"/>
    <xf numFmtId="164" fontId="7" fillId="0" borderId="0" pivotButton="0" quotePrefix="0" xfId="2"/>
    <xf numFmtId="164" fontId="7" fillId="0" borderId="0" applyAlignment="1" pivotButton="0" quotePrefix="0" xfId="2">
      <alignment horizontal="center" vertical="center"/>
    </xf>
  </cellXfs>
  <cellStyles count="5">
    <cellStyle name="Normal" xfId="0" builtinId="0"/>
    <cellStyle name="Milliers" xfId="1" builtinId="3"/>
    <cellStyle name="Normal 2" xfId="2"/>
    <cellStyle name="Monétaire 2" xfId="3"/>
    <cellStyle name="Normal 3" xfId="4"/>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fitToPage="1"/>
  </sheetPr>
  <dimension ref="A1:H37"/>
  <sheetViews>
    <sheetView tabSelected="1" workbookViewId="0">
      <selection activeCell="A3" sqref="A3"/>
    </sheetView>
  </sheetViews>
  <sheetFormatPr baseColWidth="8" defaultColWidth="8.85546875" defaultRowHeight="15"/>
  <cols>
    <col width="18.7109375" customWidth="1" min="1" max="1"/>
    <col width="14" customWidth="1" min="2" max="2"/>
    <col width="13" customWidth="1" style="1" min="3" max="3"/>
    <col width="9.140625" customWidth="1" min="4" max="4"/>
    <col width="16" customWidth="1" min="5" max="5"/>
    <col width="46" customWidth="1" min="6" max="6"/>
    <col width="13.140625" customWidth="1" min="7" max="8"/>
  </cols>
  <sheetData>
    <row r="1" ht="23.25" customFormat="1" customHeight="1" s="6">
      <c r="A1" s="34" t="inlineStr">
        <is>
          <t>ASSOCIATION MINIBIGFOREST</t>
        </is>
      </c>
      <c r="B1" s="34" t="n"/>
    </row>
    <row r="2" ht="18.75" customFormat="1" customHeight="1" s="6">
      <c r="A2" s="7" t="inlineStr">
        <is>
          <t>SUIVI DES DONS, MECENATS, CONTRIBUTIONS FINANCIERES et COTISATIONS</t>
        </is>
      </c>
      <c r="B2" s="7" t="n"/>
    </row>
    <row r="3" ht="18.75" customFormat="1" customHeight="1" s="6">
      <c r="A3" s="35" t="inlineStr">
        <is>
          <t>EXERCICE 2025</t>
        </is>
      </c>
      <c r="B3" s="35" t="n"/>
    </row>
    <row r="4" ht="18.75" customFormat="1" customHeight="1" s="6">
      <c r="A4" s="7" t="n"/>
    </row>
    <row r="5" ht="15.75" customHeight="1">
      <c r="A5" s="57" t="inlineStr">
        <is>
          <t>N° écriture</t>
        </is>
      </c>
      <c r="B5" s="39" t="inlineStr">
        <is>
          <t>N° Compte</t>
        </is>
      </c>
      <c r="C5" s="38" t="inlineStr">
        <is>
          <t>Date de pièce</t>
        </is>
      </c>
      <c r="D5" s="39" t="inlineStr">
        <is>
          <t>Journal</t>
        </is>
      </c>
      <c r="E5" s="39" t="inlineStr">
        <is>
          <t>Référence</t>
        </is>
      </c>
      <c r="F5" s="39" t="inlineStr">
        <is>
          <t>Libellé</t>
        </is>
      </c>
      <c r="G5" s="62" t="inlineStr">
        <is>
          <t>Débit</t>
        </is>
      </c>
      <c r="H5" s="62" t="inlineStr">
        <is>
          <t>Crédit</t>
        </is>
      </c>
    </row>
    <row r="6" ht="15.75" customHeight="1">
      <c r="A6" s="58" t="n">
        <v>1</v>
      </c>
      <c r="B6" s="54" t="n">
        <v>512</v>
      </c>
      <c r="C6" s="63" t="n">
        <v>45741</v>
      </c>
      <c r="D6" s="2" t="inlineStr">
        <is>
          <t>BQ</t>
        </is>
      </c>
      <c r="E6" s="2" t="inlineStr">
        <is>
          <t>PJ01 / 25-06</t>
        </is>
      </c>
      <c r="F6" s="2" t="inlineStr">
        <is>
          <t>Mécénat Biocoop - virement reçu</t>
        </is>
      </c>
      <c r="G6" s="64" t="n">
        <v>8000</v>
      </c>
      <c r="H6" s="65" t="n"/>
    </row>
    <row r="7" ht="15.75" customHeight="1">
      <c r="A7" s="59" t="n">
        <v>1</v>
      </c>
      <c r="B7" s="55" t="n">
        <v>7542</v>
      </c>
      <c r="C7" s="66" t="n">
        <v>45741</v>
      </c>
      <c r="D7" s="3" t="inlineStr">
        <is>
          <t>BQ</t>
        </is>
      </c>
      <c r="E7" s="3" t="inlineStr">
        <is>
          <t>PJ01 / 25-06</t>
        </is>
      </c>
      <c r="F7" s="3" t="inlineStr">
        <is>
          <t>Mécénat d'entreprise - Biocoop (conv. 31/01/2025)</t>
        </is>
      </c>
      <c r="G7" s="67" t="n"/>
      <c r="H7" s="68" t="n">
        <v>8000</v>
      </c>
    </row>
    <row r="8" ht="15.75" customHeight="1">
      <c r="A8" s="58" t="n">
        <v>2</v>
      </c>
      <c r="B8" s="54" t="n">
        <v>512</v>
      </c>
      <c r="C8" s="63" t="n">
        <v>45698</v>
      </c>
      <c r="D8" s="2" t="inlineStr">
        <is>
          <t>BQ</t>
        </is>
      </c>
      <c r="E8" s="2" t="inlineStr">
        <is>
          <t>PJ02</t>
        </is>
      </c>
      <c r="F8" s="2" t="inlineStr">
        <is>
          <t>Versement HelloAsso - collecte janvier 2025</t>
        </is>
      </c>
      <c r="G8" s="64" t="n">
        <v>670</v>
      </c>
      <c r="H8" s="65" t="n"/>
    </row>
    <row r="9" ht="15.75" customHeight="1">
      <c r="A9" s="60" t="n">
        <v>2</v>
      </c>
      <c r="B9" s="56" t="n">
        <v>7541</v>
      </c>
      <c r="C9" s="69" t="n">
        <v>45698</v>
      </c>
      <c r="D9" s="41" t="inlineStr">
        <is>
          <t>BQ</t>
        </is>
      </c>
      <c r="E9" s="41" t="inlineStr">
        <is>
          <t>PJ02</t>
        </is>
      </c>
      <c r="F9" s="41" t="inlineStr">
        <is>
          <t>Dons manuels HelloAsso (janv.)</t>
        </is>
      </c>
      <c r="G9" s="70" t="n"/>
      <c r="H9" s="71" t="n">
        <v>530</v>
      </c>
    </row>
    <row r="10" ht="15.75" customHeight="1">
      <c r="A10" s="60" t="n">
        <v>2</v>
      </c>
      <c r="B10" s="56" t="n">
        <v>7541</v>
      </c>
      <c r="C10" s="69" t="n">
        <v>45698</v>
      </c>
      <c r="D10" s="41" t="inlineStr">
        <is>
          <t>BQ</t>
        </is>
      </c>
      <c r="E10" s="41" t="inlineStr">
        <is>
          <t>PJ02</t>
        </is>
      </c>
      <c r="F10" s="41" t="inlineStr">
        <is>
          <t>Dons supplémentaires HelloAsso (janv.)</t>
        </is>
      </c>
      <c r="G10" s="70" t="n"/>
      <c r="H10" s="71" t="n">
        <v>70</v>
      </c>
    </row>
    <row r="11" ht="15.75" customHeight="1">
      <c r="A11" s="59" t="n">
        <v>2</v>
      </c>
      <c r="B11" s="55" t="n">
        <v>7561</v>
      </c>
      <c r="C11" s="66" t="n">
        <v>45698</v>
      </c>
      <c r="D11" s="3" t="inlineStr">
        <is>
          <t>BQ</t>
        </is>
      </c>
      <c r="E11" s="3" t="inlineStr">
        <is>
          <t>PJ02</t>
        </is>
      </c>
      <c r="F11" s="3" t="inlineStr">
        <is>
          <t>Cotisations / adhésions HelloAsso (janv.)</t>
        </is>
      </c>
      <c r="G11" s="67" t="n"/>
      <c r="H11" s="68" t="n">
        <v>70</v>
      </c>
    </row>
    <row r="12" ht="15.75" customHeight="1">
      <c r="A12" s="58" t="n">
        <v>3</v>
      </c>
      <c r="B12" s="54" t="n">
        <v>512</v>
      </c>
      <c r="C12" s="63" t="n">
        <v>45747</v>
      </c>
      <c r="D12" s="2" t="inlineStr">
        <is>
          <t>BQ</t>
        </is>
      </c>
      <c r="E12" s="2" t="inlineStr">
        <is>
          <t>PJ03</t>
        </is>
      </c>
      <c r="F12" s="2" t="inlineStr">
        <is>
          <t>Contribution financière Fond'Actions Liebot</t>
        </is>
      </c>
      <c r="G12" s="64" t="n">
        <v>15000</v>
      </c>
      <c r="H12" s="65" t="n"/>
    </row>
    <row r="13" ht="15.75" customHeight="1">
      <c r="A13" s="59" t="n">
        <v>3</v>
      </c>
      <c r="B13" s="55" t="n">
        <v>7551</v>
      </c>
      <c r="C13" s="66" t="n">
        <v>45747</v>
      </c>
      <c r="D13" s="3" t="inlineStr">
        <is>
          <t>BQ</t>
        </is>
      </c>
      <c r="E13" s="3" t="inlineStr">
        <is>
          <t>PJ03</t>
        </is>
      </c>
      <c r="F13" s="3" t="inlineStr">
        <is>
          <t>Contribution financière reçue (fonds de dotation Liebot)</t>
        </is>
      </c>
      <c r="G13" s="67" t="n"/>
      <c r="H13" s="68" t="n">
        <v>15000</v>
      </c>
    </row>
    <row r="14" ht="15.75" customHeight="1">
      <c r="A14" s="58" t="n">
        <v>4</v>
      </c>
      <c r="B14" s="54" t="n">
        <v>512</v>
      </c>
      <c r="C14" s="63" t="n">
        <v>45755</v>
      </c>
      <c r="D14" s="2" t="inlineStr">
        <is>
          <t>BQ</t>
        </is>
      </c>
      <c r="E14" s="2" t="inlineStr">
        <is>
          <t>PJ04</t>
        </is>
      </c>
      <c r="F14" s="2" t="inlineStr">
        <is>
          <t>Versement HelloAsso - collecte mars 2025</t>
        </is>
      </c>
      <c r="G14" s="64" t="n">
        <v>4150</v>
      </c>
      <c r="H14" s="65" t="n"/>
    </row>
    <row r="15" ht="15.75" customHeight="1">
      <c r="A15" s="60" t="n">
        <v>4</v>
      </c>
      <c r="B15" s="56" t="n">
        <v>7541</v>
      </c>
      <c r="C15" s="69" t="n">
        <v>45755</v>
      </c>
      <c r="D15" s="41" t="inlineStr">
        <is>
          <t>BQ</t>
        </is>
      </c>
      <c r="E15" s="41" t="inlineStr">
        <is>
          <t>PJ04</t>
        </is>
      </c>
      <c r="F15" s="41" t="inlineStr">
        <is>
          <t>Dons manuels HelloAsso (mars, dont don 3 000 €)</t>
        </is>
      </c>
      <c r="G15" s="70" t="n"/>
      <c r="H15" s="71" t="n">
        <v>3950</v>
      </c>
    </row>
    <row r="16" ht="15.75" customHeight="1">
      <c r="A16" s="60" t="n">
        <v>4</v>
      </c>
      <c r="B16" s="56" t="n">
        <v>7541</v>
      </c>
      <c r="C16" s="69" t="n">
        <v>45755</v>
      </c>
      <c r="D16" s="41" t="inlineStr">
        <is>
          <t>BQ</t>
        </is>
      </c>
      <c r="E16" s="41" t="inlineStr">
        <is>
          <t>PJ04</t>
        </is>
      </c>
      <c r="F16" s="41" t="inlineStr">
        <is>
          <t>Dons supplémentaires HelloAsso (mars)</t>
        </is>
      </c>
      <c r="G16" s="70" t="n"/>
      <c r="H16" s="71" t="n">
        <v>70</v>
      </c>
    </row>
    <row r="17" ht="15.75" customHeight="1">
      <c r="A17" s="60" t="n">
        <v>4</v>
      </c>
      <c r="B17" s="56" t="n">
        <v>7541</v>
      </c>
      <c r="C17" s="69" t="n">
        <v>45755</v>
      </c>
      <c r="D17" s="41" t="inlineStr">
        <is>
          <t>BQ</t>
        </is>
      </c>
      <c r="E17" s="41" t="inlineStr">
        <is>
          <t>PJ04</t>
        </is>
      </c>
      <c r="F17" s="41" t="inlineStr">
        <is>
          <t>Billetterie prix libre = don (mars)</t>
        </is>
      </c>
      <c r="G17" s="70" t="n"/>
      <c r="H17" s="71" t="n">
        <v>50</v>
      </c>
    </row>
    <row r="18" ht="15.75" customHeight="1">
      <c r="A18" s="59" t="n">
        <v>4</v>
      </c>
      <c r="B18" s="55" t="n">
        <v>7561</v>
      </c>
      <c r="C18" s="66" t="n">
        <v>45755</v>
      </c>
      <c r="D18" s="3" t="inlineStr">
        <is>
          <t>BQ</t>
        </is>
      </c>
      <c r="E18" s="3" t="inlineStr">
        <is>
          <t>PJ04</t>
        </is>
      </c>
      <c r="F18" s="3" t="inlineStr">
        <is>
          <t>Cotisations / adhésions HelloAsso (mars)</t>
        </is>
      </c>
      <c r="G18" s="67" t="n"/>
      <c r="H18" s="68" t="n">
        <v>80</v>
      </c>
    </row>
    <row r="19" ht="15.75" customHeight="1">
      <c r="A19" s="58" t="n">
        <v>5</v>
      </c>
      <c r="B19" s="54" t="n">
        <v>512</v>
      </c>
      <c r="C19" s="63" t="n">
        <v>45772</v>
      </c>
      <c r="D19" s="2" t="inlineStr">
        <is>
          <t>BQ</t>
        </is>
      </c>
      <c r="E19" s="2" t="inlineStr">
        <is>
          <t>PJ05</t>
        </is>
      </c>
      <c r="F19" s="2" t="inlineStr">
        <is>
          <t>Contribution financière Terre de demain</t>
        </is>
      </c>
      <c r="G19" s="64" t="n">
        <v>12600</v>
      </c>
      <c r="H19" s="65" t="n"/>
    </row>
    <row r="20" ht="15.75" customHeight="1">
      <c r="A20" s="59" t="n">
        <v>5</v>
      </c>
      <c r="B20" s="55" t="n">
        <v>7551</v>
      </c>
      <c r="C20" s="66" t="n">
        <v>45772</v>
      </c>
      <c r="D20" s="3" t="inlineStr">
        <is>
          <t>BQ</t>
        </is>
      </c>
      <c r="E20" s="3" t="inlineStr">
        <is>
          <t>PJ05</t>
        </is>
      </c>
      <c r="F20" s="3" t="inlineStr">
        <is>
          <t>Contribution financière reçue (fonds de dotation Terre de demain)</t>
        </is>
      </c>
      <c r="G20" s="67" t="n"/>
      <c r="H20" s="68" t="n">
        <v>12600</v>
      </c>
    </row>
    <row r="21" ht="15.75" customHeight="1">
      <c r="A21" s="58" t="n">
        <v>6</v>
      </c>
      <c r="B21" s="54" t="n">
        <v>512</v>
      </c>
      <c r="C21" s="63" t="n">
        <v>45821</v>
      </c>
      <c r="D21" s="2" t="inlineStr">
        <is>
          <t>BQ</t>
        </is>
      </c>
      <c r="E21" s="2" t="inlineStr">
        <is>
          <t>PJ06 / 25-07</t>
        </is>
      </c>
      <c r="F21" s="2" t="inlineStr">
        <is>
          <t>Mécénat Ety Armor - virement reçu</t>
        </is>
      </c>
      <c r="G21" s="64" t="n">
        <v>1500</v>
      </c>
      <c r="H21" s="65" t="n"/>
    </row>
    <row r="22" ht="15.75" customHeight="1">
      <c r="A22" s="59" t="n">
        <v>6</v>
      </c>
      <c r="B22" s="55" t="n">
        <v>7542</v>
      </c>
      <c r="C22" s="66" t="n">
        <v>45821</v>
      </c>
      <c r="D22" s="3" t="inlineStr">
        <is>
          <t>BQ</t>
        </is>
      </c>
      <c r="E22" s="3" t="inlineStr">
        <is>
          <t>PJ06 / 25-07</t>
        </is>
      </c>
      <c r="F22" s="3" t="inlineStr">
        <is>
          <t>Mécénat d'entreprise - Ety Armor (SCI)</t>
        </is>
      </c>
      <c r="G22" s="67" t="n"/>
      <c r="H22" s="68" t="n">
        <v>1500</v>
      </c>
    </row>
    <row r="23" ht="15.75" customHeight="1">
      <c r="A23" s="58" t="n">
        <v>7</v>
      </c>
      <c r="B23" s="54" t="n">
        <v>512</v>
      </c>
      <c r="C23" s="63" t="n">
        <v>45823</v>
      </c>
      <c r="D23" s="2" t="inlineStr">
        <is>
          <t>BQ</t>
        </is>
      </c>
      <c r="E23" s="2" t="inlineStr">
        <is>
          <t>PJ07 / 25-09</t>
        </is>
      </c>
      <c r="F23" s="2" t="inlineStr">
        <is>
          <t>Don manuel J. Saliou - chèque</t>
        </is>
      </c>
      <c r="G23" s="64" t="n">
        <v>100</v>
      </c>
      <c r="H23" s="65" t="n"/>
    </row>
    <row r="24" ht="15.75" customHeight="1">
      <c r="A24" s="59" t="n">
        <v>7</v>
      </c>
      <c r="B24" s="55" t="n">
        <v>7541</v>
      </c>
      <c r="C24" s="66" t="n">
        <v>45823</v>
      </c>
      <c r="D24" s="3" t="inlineStr">
        <is>
          <t>BQ</t>
        </is>
      </c>
      <c r="E24" s="3" t="inlineStr">
        <is>
          <t>PJ07 / 25-09</t>
        </is>
      </c>
      <c r="F24" s="3" t="inlineStr">
        <is>
          <t>Don manuel particulier - J. Saliou</t>
        </is>
      </c>
      <c r="G24" s="67" t="n"/>
      <c r="H24" s="68" t="n">
        <v>100</v>
      </c>
    </row>
    <row r="25" ht="15.75" customHeight="1">
      <c r="A25" s="58" t="n">
        <v>8</v>
      </c>
      <c r="B25" s="54" t="n">
        <v>512</v>
      </c>
      <c r="C25" s="63" t="n">
        <v>45971</v>
      </c>
      <c r="D25" s="2" t="inlineStr">
        <is>
          <t>BQ</t>
        </is>
      </c>
      <c r="E25" s="2" t="inlineStr">
        <is>
          <t>PJ08 / 25-12</t>
        </is>
      </c>
      <c r="F25" s="2" t="inlineStr">
        <is>
          <t>Mécénat SP Roche - virement reçu (encaissé 10/11)</t>
        </is>
      </c>
      <c r="G25" s="64" t="n">
        <v>15000</v>
      </c>
      <c r="H25" s="65" t="n"/>
    </row>
    <row r="26" ht="15.75" customHeight="1">
      <c r="A26" s="59" t="n">
        <v>8</v>
      </c>
      <c r="B26" s="55" t="n">
        <v>7542</v>
      </c>
      <c r="C26" s="66" t="n">
        <v>45971</v>
      </c>
      <c r="D26" s="3" t="inlineStr">
        <is>
          <t>BQ</t>
        </is>
      </c>
      <c r="E26" s="3" t="inlineStr">
        <is>
          <t>PJ08 / 25-12</t>
        </is>
      </c>
      <c r="F26" s="3" t="inlineStr">
        <is>
          <t>Mécénat d'entreprise - SP Roche (SA)</t>
        </is>
      </c>
      <c r="G26" s="67" t="n"/>
      <c r="H26" s="68" t="n">
        <v>15000</v>
      </c>
    </row>
    <row r="27" ht="15.75" customHeight="1">
      <c r="A27" s="58" t="n">
        <v>9</v>
      </c>
      <c r="B27" s="54" t="n">
        <v>512</v>
      </c>
      <c r="C27" s="63" t="n">
        <v>45960</v>
      </c>
      <c r="D27" s="2" t="inlineStr">
        <is>
          <t>BQ</t>
        </is>
      </c>
      <c r="E27" s="2" t="inlineStr">
        <is>
          <t>PJ09 / 25-11</t>
        </is>
      </c>
      <c r="F27" s="2" t="inlineStr">
        <is>
          <t>Mécénat Solengie - virement reçu</t>
        </is>
      </c>
      <c r="G27" s="64" t="n">
        <v>10000</v>
      </c>
      <c r="H27" s="65" t="n"/>
    </row>
    <row r="28" ht="15.75" customHeight="1">
      <c r="A28" s="59" t="n">
        <v>9</v>
      </c>
      <c r="B28" s="55" t="n">
        <v>7542</v>
      </c>
      <c r="C28" s="66" t="n">
        <v>45960</v>
      </c>
      <c r="D28" s="3" t="inlineStr">
        <is>
          <t>BQ</t>
        </is>
      </c>
      <c r="E28" s="3" t="inlineStr">
        <is>
          <t>PJ09 / 25-11</t>
        </is>
      </c>
      <c r="F28" s="3" t="inlineStr">
        <is>
          <t>Mécénat d'entreprise - Solengie (SAS)</t>
        </is>
      </c>
      <c r="G28" s="67" t="n"/>
      <c r="H28" s="68" t="n">
        <v>10000</v>
      </c>
    </row>
    <row r="29" ht="15.75" customHeight="1">
      <c r="A29" s="58" t="n">
        <v>10</v>
      </c>
      <c r="B29" s="54" t="n">
        <v>512</v>
      </c>
      <c r="C29" s="63" t="n">
        <v>45999</v>
      </c>
      <c r="D29" s="2" t="inlineStr">
        <is>
          <t>BQ</t>
        </is>
      </c>
      <c r="E29" s="2" t="inlineStr">
        <is>
          <t>PJ10</t>
        </is>
      </c>
      <c r="F29" s="2" t="inlineStr">
        <is>
          <t>Versement HelloAsso - collecte novembre 2025</t>
        </is>
      </c>
      <c r="G29" s="64" t="n">
        <v>620</v>
      </c>
      <c r="H29" s="65" t="n"/>
    </row>
    <row r="30" ht="15.75" customHeight="1">
      <c r="A30" s="60" t="n">
        <v>10</v>
      </c>
      <c r="B30" s="56" t="n">
        <v>7541</v>
      </c>
      <c r="C30" s="69" t="n">
        <v>45999</v>
      </c>
      <c r="D30" s="41" t="inlineStr">
        <is>
          <t>BQ</t>
        </is>
      </c>
      <c r="E30" s="41" t="inlineStr">
        <is>
          <t>PJ10</t>
        </is>
      </c>
      <c r="F30" s="41" t="inlineStr">
        <is>
          <t>Dons manuels HelloAsso (nov.)</t>
        </is>
      </c>
      <c r="G30" s="70" t="n"/>
      <c r="H30" s="71" t="n">
        <v>610</v>
      </c>
    </row>
    <row r="31" ht="15.75" customHeight="1">
      <c r="A31" s="59" t="n">
        <v>10</v>
      </c>
      <c r="B31" s="55" t="n">
        <v>7561</v>
      </c>
      <c r="C31" s="66" t="n">
        <v>45999</v>
      </c>
      <c r="D31" s="3" t="inlineStr">
        <is>
          <t>BQ</t>
        </is>
      </c>
      <c r="E31" s="3" t="inlineStr">
        <is>
          <t>PJ10</t>
        </is>
      </c>
      <c r="F31" s="3" t="inlineStr">
        <is>
          <t>Cotisations / adhésions HelloAsso (nov.)</t>
        </is>
      </c>
      <c r="G31" s="67" t="n"/>
      <c r="H31" s="68" t="n">
        <v>10</v>
      </c>
    </row>
    <row r="32" ht="15.75" customHeight="1">
      <c r="A32" s="58" t="n">
        <v>11</v>
      </c>
      <c r="B32" s="54" t="n">
        <v>512</v>
      </c>
      <c r="C32" s="63" t="n">
        <v>46020</v>
      </c>
      <c r="D32" s="2" t="inlineStr">
        <is>
          <t>BQ</t>
        </is>
      </c>
      <c r="E32" s="2" t="inlineStr">
        <is>
          <t>PJ11 / 25-15</t>
        </is>
      </c>
      <c r="F32" s="2" t="inlineStr">
        <is>
          <t>Mécénat Faguo - virement reçu</t>
        </is>
      </c>
      <c r="G32" s="64" t="n">
        <v>6660</v>
      </c>
      <c r="H32" s="65" t="n"/>
    </row>
    <row r="33" ht="15.75" customHeight="1">
      <c r="A33" s="59" t="n">
        <v>11</v>
      </c>
      <c r="B33" s="55" t="n">
        <v>7542</v>
      </c>
      <c r="C33" s="66" t="n">
        <v>46020</v>
      </c>
      <c r="D33" s="3" t="inlineStr">
        <is>
          <t>BQ</t>
        </is>
      </c>
      <c r="E33" s="3" t="inlineStr">
        <is>
          <t>PJ11 / 25-15</t>
        </is>
      </c>
      <c r="F33" s="3" t="inlineStr">
        <is>
          <t>Mécénat d'entreprise - Faguo (SAS, avenant 12/01/2026)</t>
        </is>
      </c>
      <c r="G33" s="67" t="n"/>
      <c r="H33" s="68" t="n">
        <v>6660</v>
      </c>
    </row>
    <row r="34" ht="15.75" customHeight="1">
      <c r="A34" s="58" t="n">
        <v>12</v>
      </c>
      <c r="B34" s="54" t="n">
        <v>864</v>
      </c>
      <c r="C34" s="63" t="n">
        <v>46022</v>
      </c>
      <c r="D34" s="2" t="inlineStr">
        <is>
          <t>OD</t>
        </is>
      </c>
      <c r="E34" s="2" t="inlineStr">
        <is>
          <t>PJ12</t>
        </is>
      </c>
      <c r="F34" s="2" t="inlineStr">
        <is>
          <t>Mécénat de compétences SCE - mise à dispo C. Meteau (emploi CVN)</t>
        </is>
      </c>
      <c r="G34" s="64" t="n">
        <v>1124.89</v>
      </c>
      <c r="H34" s="65" t="n"/>
    </row>
    <row r="35" ht="15.75" customHeight="1">
      <c r="A35" s="59" t="n">
        <v>12</v>
      </c>
      <c r="B35" s="55" t="n">
        <v>875</v>
      </c>
      <c r="C35" s="66" t="n">
        <v>46022</v>
      </c>
      <c r="D35" s="3" t="inlineStr">
        <is>
          <t>OD</t>
        </is>
      </c>
      <c r="E35" s="3" t="inlineStr">
        <is>
          <t>PJ12</t>
        </is>
      </c>
      <c r="F35" s="3" t="inlineStr">
        <is>
          <t>Mécénat de compétences SCE - contribution en nature (ressource CVN)</t>
        </is>
      </c>
      <c r="G35" s="67" t="n"/>
      <c r="H35" s="68" t="n">
        <v>1124.89</v>
      </c>
    </row>
    <row r="36" ht="16.5" customFormat="1" customHeight="1" s="53">
      <c r="A36" s="46" t="inlineStr">
        <is>
          <t>TOTAL JOURNAL</t>
        </is>
      </c>
      <c r="B36" s="46" t="n"/>
      <c r="C36" s="47" t="n"/>
      <c r="D36" s="46" t="n"/>
      <c r="E36" s="46" t="n"/>
      <c r="F36" s="46" t="n"/>
      <c r="G36" s="72">
        <f>SUM(G6:G35)</f>
        <v/>
      </c>
      <c r="H36" s="72">
        <f>SUM(H6:H35)</f>
        <v/>
      </c>
    </row>
    <row r="37">
      <c r="G37" s="73" t="n"/>
      <c r="H37" s="73" t="n"/>
    </row>
  </sheetData>
  <autoFilter ref="A5:H6"/>
  <printOptions horizontalCentered="1"/>
  <pageMargins left="0.7" right="0.7" top="0.75" bottom="0.75" header="0.3" footer="0.3"/>
  <pageSetup orientation="landscape" paperSize="9" fitToHeight="0" fitToWidth="1" horizontalDpi="300" verticalDpi="300"/>
</worksheet>
</file>

<file path=xl/worksheets/sheet2.xml><?xml version="1.0" encoding="utf-8"?>
<worksheet xmlns="http://schemas.openxmlformats.org/spreadsheetml/2006/main">
  <sheetPr>
    <outlinePr summaryBelow="1" summaryRight="1"/>
    <pageSetUpPr fitToPage="1"/>
  </sheetPr>
  <dimension ref="A1:J47"/>
  <sheetViews>
    <sheetView zoomScale="85" zoomScaleNormal="85" workbookViewId="0">
      <selection activeCell="A26" sqref="A26"/>
    </sheetView>
  </sheetViews>
  <sheetFormatPr baseColWidth="8" defaultColWidth="11.42578125" defaultRowHeight="18.75"/>
  <cols>
    <col width="29.7109375" customWidth="1" style="6" min="1" max="3"/>
    <col width="16.42578125" bestFit="1" customWidth="1" style="6" min="4" max="4"/>
    <col width="14.85546875" bestFit="1" customWidth="1" style="6" min="5" max="5"/>
    <col width="16.42578125" bestFit="1" customWidth="1" style="6" min="6" max="6"/>
    <col width="17.42578125" bestFit="1" customWidth="1" style="6" min="7" max="7"/>
    <col width="16.5703125" bestFit="1" customWidth="1" style="6" min="8" max="8"/>
    <col width="16.5703125" customWidth="1" style="6" min="9" max="9"/>
    <col width="15.5703125" bestFit="1" customWidth="1" style="6" min="10" max="10"/>
    <col width="11.42578125" customWidth="1" style="6" min="11" max="16384"/>
  </cols>
  <sheetData>
    <row r="1" ht="23.25" customHeight="1">
      <c r="A1" s="34" t="inlineStr">
        <is>
          <t>ASSOCIATION MINIBIGFOREST</t>
        </is>
      </c>
      <c r="B1" s="34" t="n"/>
    </row>
    <row r="2">
      <c r="A2" s="7" t="inlineStr">
        <is>
          <t>SUIVI DES DONS, MECENATS, CONTRIBUTIONS FINANCIERES et COTISATIONS</t>
        </is>
      </c>
      <c r="B2" s="7" t="n"/>
    </row>
    <row r="3">
      <c r="A3" s="35" t="inlineStr">
        <is>
          <t>EXERCICE 2025</t>
        </is>
      </c>
      <c r="B3" s="35" t="n"/>
    </row>
    <row r="4">
      <c r="A4" s="7" t="n"/>
      <c r="B4" s="7" t="n"/>
      <c r="E4" s="61" t="inlineStr">
        <is>
          <t>REPARTITION DES RESSOURCES</t>
        </is>
      </c>
      <c r="F4" s="74" t="n"/>
      <c r="G4" s="74" t="n"/>
      <c r="H4" s="74" t="n"/>
      <c r="I4" s="75" t="n"/>
    </row>
    <row r="5" ht="37.5" customHeight="1">
      <c r="A5" s="32" t="inlineStr">
        <is>
          <t>FORME JURIDIQUE DU DONATEUR</t>
        </is>
      </c>
      <c r="B5" s="32" t="inlineStr">
        <is>
          <t>NOM DU DONATEUR</t>
        </is>
      </c>
      <c r="C5" s="32" t="inlineStr">
        <is>
          <t>DATE CONVENTION
OU PERIODE</t>
        </is>
      </c>
      <c r="D5" s="33" t="inlineStr">
        <is>
          <t>MONTANT</t>
        </is>
      </c>
      <c r="E5" s="32" t="inlineStr">
        <is>
          <t>Dons</t>
        </is>
      </c>
      <c r="F5" s="32" t="inlineStr">
        <is>
          <t>Mécénats</t>
        </is>
      </c>
      <c r="G5" s="32" t="inlineStr">
        <is>
          <t>Contribution Financières</t>
        </is>
      </c>
      <c r="H5" s="32" t="inlineStr">
        <is>
          <t>Cotisations</t>
        </is>
      </c>
      <c r="I5" s="32" t="inlineStr">
        <is>
          <t>Autres</t>
        </is>
      </c>
      <c r="J5" s="32" t="inlineStr">
        <is>
          <t>Contrôle</t>
        </is>
      </c>
    </row>
    <row r="6">
      <c r="A6" s="8" t="inlineStr">
        <is>
          <t>SA coopérative (IS)</t>
        </is>
      </c>
      <c r="B6" s="8" t="inlineStr">
        <is>
          <t>Biocoop</t>
        </is>
      </c>
      <c r="C6" s="9" t="inlineStr">
        <is>
          <t>31/01/2025</t>
        </is>
      </c>
      <c r="D6" s="76" t="n">
        <v>8000</v>
      </c>
      <c r="E6" s="77" t="n"/>
      <c r="F6" s="78" t="n">
        <v>8000</v>
      </c>
      <c r="G6" s="77" t="n"/>
      <c r="H6" s="77" t="n"/>
      <c r="I6" s="77" t="n"/>
      <c r="J6" s="77">
        <f>D6-SUM(E6:I6)</f>
        <v/>
      </c>
    </row>
    <row r="7">
      <c r="A7" s="8" t="inlineStr">
        <is>
          <t>Fonds de dotation</t>
        </is>
      </c>
      <c r="B7" s="8" t="inlineStr">
        <is>
          <t>Fond'Actions Liebot</t>
        </is>
      </c>
      <c r="C7" s="37" t="inlineStr">
        <is>
          <t>14/03/2025</t>
        </is>
      </c>
      <c r="D7" s="76" t="n">
        <v>15000</v>
      </c>
      <c r="E7" s="77" t="n"/>
      <c r="F7" s="77" t="n"/>
      <c r="G7" s="78" t="n">
        <v>15000</v>
      </c>
      <c r="H7" s="77" t="n"/>
      <c r="I7" s="77" t="n"/>
      <c r="J7" s="77">
        <f>D7-SUM(E7:I7)</f>
        <v/>
      </c>
    </row>
    <row r="8">
      <c r="A8" s="8" t="inlineStr">
        <is>
          <t>Fonds de dotation</t>
        </is>
      </c>
      <c r="B8" s="8" t="inlineStr">
        <is>
          <t>Terre de demain</t>
        </is>
      </c>
      <c r="C8" s="9" t="inlineStr">
        <is>
          <t>24/04/2025</t>
        </is>
      </c>
      <c r="D8" s="76" t="n">
        <v>12600</v>
      </c>
      <c r="E8" s="77" t="n"/>
      <c r="F8" s="77" t="n"/>
      <c r="G8" s="78" t="n">
        <v>12600</v>
      </c>
      <c r="H8" s="77" t="n"/>
      <c r="I8" s="77" t="n"/>
      <c r="J8" s="77">
        <f>D8-SUM(E8:I8)</f>
        <v/>
      </c>
    </row>
    <row r="9">
      <c r="A9" s="8" t="inlineStr">
        <is>
          <t>SCI</t>
        </is>
      </c>
      <c r="B9" s="8" t="inlineStr">
        <is>
          <t>Ety Armor</t>
        </is>
      </c>
      <c r="C9" s="37" t="inlineStr">
        <is>
          <t>13/06/2025</t>
        </is>
      </c>
      <c r="D9" s="76" t="n">
        <v>1500</v>
      </c>
      <c r="E9" s="77" t="n"/>
      <c r="F9" s="78" t="n">
        <v>1500</v>
      </c>
      <c r="G9" s="77" t="n"/>
      <c r="H9" s="77" t="n"/>
      <c r="I9" s="77" t="n"/>
      <c r="J9" s="77">
        <f>D9-SUM(E9:I9)</f>
        <v/>
      </c>
    </row>
    <row r="10">
      <c r="A10" s="8" t="inlineStr">
        <is>
          <t>Particulier</t>
        </is>
      </c>
      <c r="B10" s="8" t="inlineStr">
        <is>
          <t>J. Saliou</t>
        </is>
      </c>
      <c r="C10" s="9" t="inlineStr">
        <is>
          <t>15/06/2025</t>
        </is>
      </c>
      <c r="D10" s="76" t="n">
        <v>100</v>
      </c>
      <c r="E10" s="78" t="n">
        <v>100</v>
      </c>
      <c r="F10" s="77" t="n"/>
      <c r="G10" s="77" t="n"/>
      <c r="H10" s="77" t="n"/>
      <c r="I10" s="77" t="n"/>
      <c r="J10" s="77">
        <f>D10-SUM(E10:I10)</f>
        <v/>
      </c>
    </row>
    <row r="11">
      <c r="A11" s="8" t="inlineStr">
        <is>
          <t>SA</t>
        </is>
      </c>
      <c r="B11" s="8" t="inlineStr">
        <is>
          <t>SP Roche</t>
        </is>
      </c>
      <c r="C11" s="9" t="inlineStr">
        <is>
          <t>07/11/2025</t>
        </is>
      </c>
      <c r="D11" s="76" t="n">
        <v>15000</v>
      </c>
      <c r="E11" s="77" t="n"/>
      <c r="F11" s="78" t="n">
        <v>15000</v>
      </c>
      <c r="G11" s="77" t="n"/>
      <c r="H11" s="77" t="n"/>
      <c r="I11" s="77" t="n"/>
      <c r="J11" s="77">
        <f>D11-SUM(E11:I11)</f>
        <v/>
      </c>
    </row>
    <row r="12">
      <c r="A12" s="8" t="inlineStr">
        <is>
          <t>SAS</t>
        </is>
      </c>
      <c r="B12" s="8" t="inlineStr">
        <is>
          <t>Solengie</t>
        </is>
      </c>
      <c r="C12" s="9" t="inlineStr">
        <is>
          <t>30/10/2025</t>
        </is>
      </c>
      <c r="D12" s="76" t="n">
        <v>10000</v>
      </c>
      <c r="E12" s="77" t="n"/>
      <c r="F12" s="78" t="n">
        <v>10000</v>
      </c>
      <c r="G12" s="77" t="n"/>
      <c r="H12" s="77" t="n"/>
      <c r="I12" s="77" t="n"/>
      <c r="J12" s="77">
        <f>D12-SUM(E12:I12)</f>
        <v/>
      </c>
    </row>
    <row r="13">
      <c r="A13" s="8" t="inlineStr">
        <is>
          <t>SAS</t>
        </is>
      </c>
      <c r="B13" s="8" t="inlineStr">
        <is>
          <t>Faguo</t>
        </is>
      </c>
      <c r="C13" s="9" t="inlineStr">
        <is>
          <t>oct.-déc. 2025</t>
        </is>
      </c>
      <c r="D13" s="76" t="n">
        <v>6660</v>
      </c>
      <c r="E13" s="77" t="n"/>
      <c r="F13" s="78" t="n">
        <v>6660</v>
      </c>
      <c r="G13" s="77" t="n"/>
      <c r="H13" s="77" t="n"/>
      <c r="I13" s="77" t="n"/>
      <c r="J13" s="77">
        <f>D13-SUM(E13:I13)</f>
        <v/>
      </c>
    </row>
    <row r="14">
      <c r="A14" s="8" t="inlineStr">
        <is>
          <t>SAS</t>
        </is>
      </c>
      <c r="B14" s="8" t="inlineStr">
        <is>
          <t>SCE - mécénat de compétences (CVN cl. 8)</t>
        </is>
      </c>
      <c r="C14" s="9" t="inlineStr">
        <is>
          <t>année 2025</t>
        </is>
      </c>
      <c r="D14" s="76" t="n">
        <v>1124.89</v>
      </c>
      <c r="E14" s="77" t="n"/>
      <c r="F14" s="77" t="n"/>
      <c r="G14" s="77" t="n"/>
      <c r="H14" s="77" t="n"/>
      <c r="I14" s="78" t="n">
        <v>1124.89</v>
      </c>
      <c r="J14" s="77">
        <f>D14-SUM(E14:I14)</f>
        <v/>
      </c>
    </row>
    <row r="15">
      <c r="A15" s="8" t="inlineStr">
        <is>
          <t>PP / PM</t>
        </is>
      </c>
      <c r="B15" s="8" t="inlineStr">
        <is>
          <t>HelloAsso - dons manuels (47 paiements)</t>
        </is>
      </c>
      <c r="C15" s="37" t="inlineStr">
        <is>
          <t>année 2025</t>
        </is>
      </c>
      <c r="D15" s="76" t="n">
        <v>5280</v>
      </c>
      <c r="E15" s="78" t="n">
        <v>5280</v>
      </c>
      <c r="F15" s="77" t="n"/>
      <c r="G15" s="77" t="n"/>
      <c r="H15" s="77" t="n"/>
      <c r="I15" s="77" t="n"/>
      <c r="J15" s="77">
        <f>D15-SUM(E15:I15)</f>
        <v/>
      </c>
    </row>
    <row r="16">
      <c r="A16" s="8" t="inlineStr">
        <is>
          <t>PP</t>
        </is>
      </c>
      <c r="B16" s="8" t="inlineStr">
        <is>
          <t>HelloAsso - cotisations (adhésions)</t>
        </is>
      </c>
      <c r="C16" s="9" t="inlineStr">
        <is>
          <t>année 2025</t>
        </is>
      </c>
      <c r="D16" s="76" t="n">
        <v>160</v>
      </c>
      <c r="E16" s="77" t="n"/>
      <c r="F16" s="77" t="n"/>
      <c r="G16" s="77" t="n"/>
      <c r="H16" s="78" t="n">
        <v>160</v>
      </c>
      <c r="I16" s="77" t="n"/>
      <c r="J16" s="77">
        <f>D16-SUM(E16:I16)</f>
        <v/>
      </c>
    </row>
    <row r="17">
      <c r="A17" s="8" t="n"/>
      <c r="B17" s="8" t="n"/>
      <c r="C17" s="11" t="n"/>
      <c r="D17" s="79" t="n"/>
      <c r="E17" s="77" t="n"/>
      <c r="F17" s="77" t="n"/>
      <c r="G17" s="77" t="n"/>
      <c r="H17" s="77" t="n"/>
      <c r="I17" s="77" t="n"/>
      <c r="J17" s="77">
        <f>D17-SUM(E17:I17)</f>
        <v/>
      </c>
    </row>
    <row r="18">
      <c r="A18" s="8" t="n"/>
      <c r="B18" s="8" t="n"/>
      <c r="C18" s="11" t="n"/>
      <c r="D18" s="79" t="n"/>
      <c r="E18" s="77" t="n"/>
      <c r="F18" s="77" t="n"/>
      <c r="G18" s="77" t="n"/>
      <c r="H18" s="77" t="n"/>
      <c r="I18" s="77" t="n"/>
      <c r="J18" s="77">
        <f>D18-SUM(E18:I18)</f>
        <v/>
      </c>
    </row>
    <row r="19">
      <c r="A19" s="8" t="n"/>
      <c r="B19" s="8" t="n"/>
      <c r="C19" s="11" t="n"/>
      <c r="D19" s="79" t="n"/>
      <c r="E19" s="77" t="n"/>
      <c r="F19" s="77" t="n"/>
      <c r="G19" s="77" t="n"/>
      <c r="H19" s="77" t="n"/>
      <c r="I19" s="77" t="n"/>
      <c r="J19" s="77">
        <f>D19-SUM(E19:I19)</f>
        <v/>
      </c>
    </row>
    <row r="20">
      <c r="A20" s="12" t="n"/>
      <c r="B20" s="12" t="n"/>
      <c r="C20" s="11" t="n"/>
      <c r="D20" s="79" t="n"/>
      <c r="E20" s="77" t="n"/>
      <c r="F20" s="77" t="n"/>
      <c r="G20" s="77" t="n"/>
      <c r="H20" s="77" t="n"/>
      <c r="I20" s="77" t="n"/>
      <c r="J20" s="77">
        <f>D20-SUM(E20:I20)</f>
        <v/>
      </c>
    </row>
    <row r="21">
      <c r="A21" s="8" t="n"/>
      <c r="B21" s="8" t="n"/>
      <c r="C21" s="11" t="n"/>
      <c r="D21" s="79" t="n"/>
      <c r="E21" s="77" t="n"/>
      <c r="F21" s="77" t="n"/>
      <c r="G21" s="77" t="n"/>
      <c r="H21" s="77" t="n"/>
      <c r="I21" s="77" t="n"/>
      <c r="J21" s="77">
        <f>D21-SUM(E21:I21)</f>
        <v/>
      </c>
    </row>
    <row r="22">
      <c r="A22" s="8" t="n"/>
      <c r="B22" s="8" t="n"/>
      <c r="C22" s="11" t="n"/>
      <c r="D22" s="79" t="n"/>
      <c r="E22" s="77" t="n"/>
      <c r="F22" s="77" t="n"/>
      <c r="G22" s="77" t="n"/>
      <c r="H22" s="77" t="n"/>
      <c r="I22" s="77" t="n"/>
      <c r="J22" s="77">
        <f>D22-SUM(E22:I22)</f>
        <v/>
      </c>
    </row>
    <row r="23">
      <c r="A23" s="8" t="n"/>
      <c r="B23" s="8" t="n"/>
      <c r="C23" s="13" t="n"/>
      <c r="D23" s="79" t="n"/>
      <c r="E23" s="77" t="n"/>
      <c r="F23" s="77" t="n"/>
      <c r="G23" s="77" t="n"/>
      <c r="H23" s="77" t="n"/>
      <c r="I23" s="77" t="n"/>
      <c r="J23" s="77">
        <f>D23-SUM(E23:I23)</f>
        <v/>
      </c>
    </row>
    <row r="24">
      <c r="A24" s="8" t="n"/>
      <c r="B24" s="8" t="n"/>
      <c r="C24" s="8" t="n"/>
      <c r="D24" s="79" t="n"/>
      <c r="E24" s="77" t="n"/>
      <c r="F24" s="77" t="n"/>
      <c r="G24" s="77" t="n"/>
      <c r="H24" s="77" t="n"/>
      <c r="I24" s="77" t="n"/>
      <c r="J24" s="77">
        <f>D24-SUM(E24:I24)</f>
        <v/>
      </c>
    </row>
    <row r="25">
      <c r="A25" s="27" t="inlineStr">
        <is>
          <t>TOTAL COMPTABILITE RESSOURCES DONS, MECENATS &amp; CONTRIBUTIONS</t>
        </is>
      </c>
      <c r="B25" s="27" t="n"/>
      <c r="C25" s="28" t="n"/>
      <c r="D25" s="80">
        <f>SUM(D6:D24)</f>
        <v/>
      </c>
      <c r="E25" s="81">
        <f>SUM(E6:E24)</f>
        <v/>
      </c>
      <c r="F25" s="81">
        <f>SUM(F6:F24)</f>
        <v/>
      </c>
      <c r="G25" s="81">
        <f>SUM(G6:G24)</f>
        <v/>
      </c>
      <c r="H25" s="81">
        <f>SUM(H6:H24)</f>
        <v/>
      </c>
      <c r="I25" s="81">
        <f>SUM(I6:I24)</f>
        <v/>
      </c>
      <c r="J25" s="77">
        <f>D25-SUM(E25:I25)</f>
        <v/>
      </c>
    </row>
    <row r="26">
      <c r="A26" s="7" t="n"/>
      <c r="B26" s="7" t="n"/>
      <c r="D26" s="82" t="n"/>
      <c r="E26" s="16" t="n"/>
      <c r="F26" s="16" t="n"/>
      <c r="G26" s="16" t="n"/>
      <c r="H26" s="16" t="n"/>
      <c r="I26" s="16" t="n"/>
      <c r="J26" s="82" t="n"/>
    </row>
    <row r="27" ht="19.5" customHeight="1" thickBot="1">
      <c r="A27" s="36" t="inlineStr">
        <is>
          <t>Informations pour la déclaration des dons :</t>
        </is>
      </c>
      <c r="B27" s="7" t="n"/>
      <c r="D27" s="82" t="n"/>
      <c r="E27" s="82" t="n"/>
      <c r="G27" s="82" t="n"/>
      <c r="H27" s="83" t="n"/>
      <c r="I27" s="83" t="n"/>
      <c r="J27" s="82" t="n"/>
    </row>
    <row r="28" ht="19.5" customHeight="1" thickBot="1">
      <c r="A28" s="6" t="inlineStr">
        <is>
          <t>Montant cumulé des dons et versements mentionnés sur les reçus,
attestations ou tous autres documents et perçus au titre de l’exercice :</t>
        </is>
      </c>
      <c r="D28" s="84" t="n">
        <v>47664.89</v>
      </c>
      <c r="E28" s="82" t="n"/>
      <c r="F28" s="82" t="n"/>
      <c r="G28" s="82" t="n"/>
      <c r="H28" s="85" t="n"/>
      <c r="I28" s="83" t="n"/>
      <c r="J28" s="82" t="n"/>
    </row>
    <row r="29" ht="19.5" customHeight="1" thickBot="1">
      <c r="A29" s="6" t="inlineStr">
        <is>
          <t xml:space="preserve">Nombre de reçus fiscaux émis : </t>
        </is>
      </c>
      <c r="D29" s="86" t="n">
        <v>54</v>
      </c>
      <c r="E29" s="82" t="n"/>
      <c r="F29" s="82" t="n"/>
      <c r="G29" s="82" t="n"/>
      <c r="H29" s="26" t="n"/>
      <c r="I29" s="83" t="n"/>
      <c r="J29" s="82" t="n"/>
    </row>
    <row r="30">
      <c r="A30" s="87" t="n"/>
      <c r="B30" s="87" t="n"/>
      <c r="D30" s="88" t="n"/>
      <c r="E30" s="82" t="n"/>
      <c r="F30" s="82" t="n"/>
      <c r="G30" s="82" t="n"/>
      <c r="H30" s="82" t="n"/>
      <c r="I30" s="83" t="n"/>
      <c r="J30" s="82" t="n"/>
    </row>
    <row r="31">
      <c r="A31" s="21" t="inlineStr">
        <is>
          <t>NB : montants calculés sur les pièces fournies (échantillon). Liebot et Terre de demain (fonds de dotation, contributions financières) sont EXCLUS de la déclaration des dons (pas de reçu art. 238 bis ouvrant droit à réduction). La déclaration réelle 2025 (art. 222 bis CGI) porte sur la population complète : générosité du public ≈ 160 253 € et ~165 reçus (47 HelloAsso série 000xxx + ~15 reçus 25-xx + SCE) — à consolider sur l'export HelloAsso complet et la liste exhaustive des reçus. Reçus à régulariser avant dépôt : Solengie (n° d'ordre vide) et Saliou (case OIG).</t>
        </is>
      </c>
      <c r="B31" s="21" t="n"/>
      <c r="D31" s="89" t="n"/>
      <c r="E31" s="82" t="n"/>
      <c r="F31" s="82" t="n"/>
      <c r="G31" s="82" t="n"/>
      <c r="H31" s="82" t="n"/>
      <c r="I31" s="82" t="n"/>
      <c r="J31" s="82" t="n"/>
    </row>
    <row r="32">
      <c r="A32" s="21" t="n"/>
      <c r="B32" s="21" t="n"/>
      <c r="D32" s="89" t="n"/>
      <c r="E32" s="82" t="n"/>
      <c r="F32" s="82" t="n"/>
      <c r="G32" s="82" t="n"/>
      <c r="H32" s="82" t="n"/>
      <c r="I32" s="82" t="n"/>
      <c r="J32" s="82" t="n"/>
    </row>
    <row r="33">
      <c r="A33" s="21" t="n"/>
      <c r="B33" s="21" t="n"/>
      <c r="D33" s="89" t="n"/>
      <c r="E33" s="82" t="n"/>
      <c r="F33" s="82" t="n"/>
      <c r="G33" s="82" t="n"/>
      <c r="H33" s="82" t="n"/>
      <c r="I33" s="82" t="n"/>
      <c r="J33" s="82" t="n"/>
    </row>
    <row r="34">
      <c r="A34" s="21" t="n"/>
      <c r="B34" s="21" t="n"/>
      <c r="D34" s="87" t="n"/>
      <c r="E34" s="82" t="n"/>
      <c r="F34" s="82" t="n"/>
      <c r="G34" s="82" t="n"/>
      <c r="H34" s="82" t="n"/>
      <c r="I34" s="82" t="n"/>
      <c r="J34" s="82" t="n"/>
    </row>
    <row r="35">
      <c r="A35" s="21" t="n"/>
      <c r="B35" s="21" t="n"/>
      <c r="D35" s="90" t="n"/>
      <c r="E35" s="82" t="n"/>
      <c r="F35" s="82" t="n"/>
      <c r="G35" s="82" t="n"/>
      <c r="H35" s="82" t="n"/>
      <c r="I35" s="82" t="n"/>
      <c r="J35" s="82" t="n"/>
    </row>
    <row r="36">
      <c r="D36" s="82" t="n"/>
      <c r="E36" s="91" t="n"/>
      <c r="F36" s="91" t="n"/>
      <c r="G36" s="91" t="n"/>
      <c r="H36" s="91" t="n"/>
      <c r="I36" s="91" t="n"/>
      <c r="J36" s="82" t="n"/>
    </row>
    <row r="37">
      <c r="D37" s="82" t="n"/>
      <c r="E37" s="92" t="n"/>
      <c r="F37" s="92" t="n"/>
      <c r="G37" s="92" t="n"/>
      <c r="H37" s="92" t="n"/>
      <c r="I37" s="92" t="n"/>
      <c r="J37" s="82" t="n"/>
    </row>
    <row r="38">
      <c r="D38" s="82" t="n"/>
      <c r="E38" s="82" t="n"/>
      <c r="F38" s="82" t="n"/>
      <c r="G38" s="82" t="n"/>
      <c r="H38" s="82" t="n"/>
      <c r="I38" s="82" t="n"/>
      <c r="J38" s="82" t="n"/>
    </row>
    <row r="39">
      <c r="D39" s="82" t="n"/>
      <c r="E39" s="82" t="n"/>
      <c r="F39" s="82" t="n"/>
      <c r="G39" s="82" t="n"/>
      <c r="H39" s="82" t="n"/>
      <c r="I39" s="82" t="n"/>
      <c r="J39" s="82" t="n"/>
    </row>
    <row r="40">
      <c r="D40" s="82" t="n"/>
      <c r="E40" s="82" t="n"/>
      <c r="F40" s="82" t="n"/>
      <c r="G40" s="82" t="n"/>
      <c r="H40" s="82" t="n"/>
      <c r="I40" s="82" t="n"/>
      <c r="J40" s="82" t="n"/>
    </row>
    <row r="41">
      <c r="D41" s="82" t="n"/>
      <c r="E41" s="82" t="n"/>
      <c r="F41" s="82" t="n"/>
      <c r="G41" s="82" t="n"/>
      <c r="H41" s="82" t="n"/>
      <c r="I41" s="82" t="n"/>
      <c r="J41" s="82" t="n"/>
    </row>
    <row r="42">
      <c r="D42" s="82" t="n"/>
      <c r="E42" s="82" t="n"/>
      <c r="F42" s="82" t="n"/>
      <c r="G42" s="82" t="n"/>
      <c r="H42" s="82" t="n"/>
      <c r="I42" s="82" t="n"/>
      <c r="J42" s="82" t="n"/>
    </row>
    <row r="43">
      <c r="D43" s="82" t="n"/>
      <c r="E43" s="82" t="n"/>
      <c r="F43" s="82" t="n"/>
      <c r="G43" s="82" t="n"/>
      <c r="H43" s="82" t="n"/>
      <c r="I43" s="82" t="n"/>
      <c r="J43" s="82" t="n"/>
    </row>
    <row r="44">
      <c r="D44" s="82" t="n"/>
      <c r="E44" s="82" t="n"/>
      <c r="F44" s="82" t="n"/>
      <c r="G44" s="82" t="n"/>
      <c r="H44" s="82" t="n"/>
      <c r="I44" s="82" t="n"/>
      <c r="J44" s="82" t="n"/>
    </row>
    <row r="45">
      <c r="D45" s="82" t="n"/>
      <c r="E45" s="82" t="n"/>
      <c r="F45" s="82" t="n"/>
      <c r="G45" s="82" t="n"/>
      <c r="H45" s="82" t="n"/>
      <c r="I45" s="82" t="n"/>
      <c r="J45" s="82" t="n"/>
    </row>
    <row r="46">
      <c r="D46" s="82" t="n"/>
      <c r="E46" s="82" t="n"/>
      <c r="F46" s="82" t="n"/>
      <c r="G46" s="82" t="n"/>
      <c r="H46" s="82" t="n"/>
      <c r="I46" s="82" t="n"/>
      <c r="J46" s="82" t="n"/>
    </row>
    <row r="47">
      <c r="D47" s="82" t="n"/>
      <c r="E47" s="82" t="n"/>
      <c r="F47" s="82" t="n"/>
      <c r="G47" s="82" t="n"/>
      <c r="H47" s="82" t="n"/>
      <c r="I47" s="82" t="n"/>
      <c r="J47" s="82" t="n"/>
    </row>
  </sheetData>
  <mergeCells count="1">
    <mergeCell ref="E4:I4"/>
  </mergeCells>
  <printOptions horizontalCentered="1"/>
  <pageMargins left="0.7" right="0.7" top="0.75" bottom="0.75" header="0.3" footer="0.3"/>
  <pageSetup orientation="landscape"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VINCENDEAU Gatien</dc:creator>
  <dcterms:created xmlns:dcterms="http://purl.org/dc/terms/" xmlns:xsi="http://www.w3.org/2001/XMLSchema-instance" xsi:type="dcterms:W3CDTF">2025-12-02T07:59:13Z</dcterms:created>
  <dcterms:modified xmlns:dcterms="http://purl.org/dc/terms/" xmlns:xsi="http://www.w3.org/2001/XMLSchema-instance" xsi:type="dcterms:W3CDTF">2026-06-30T09:39:52Z</dcterms:modified>
  <cp:lastModifiedBy>ANFRAY Flora</cp:lastModifiedBy>
</cp:coreProperties>
</file>

<file path=docProps/custom.xml><?xml version="1.0" encoding="utf-8"?>
<Properties xmlns="http://schemas.openxmlformats.org/officeDocument/2006/custom-properties">
  <property name="ContentTypeId" fmtid="{D5CDD505-2E9C-101B-9397-08002B2CF9AE}" pid="2">
    <vt:lpwstr xmlns:vt="http://schemas.openxmlformats.org/officeDocument/2006/docPropsVTypes">0x010100EB8E09B568D33C4B87D958EFA8D09039</vt:lpwstr>
  </property>
  <property name="MediaServiceImageTags" fmtid="{D5CDD505-2E9C-101B-9397-08002B2CF9AE}" pid="3">
    <vt:lpwstr xmlns:vt="http://schemas.openxmlformats.org/officeDocument/2006/docPropsVTypes"/>
  </property>
</Properties>
</file>